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04-MISSIONS\21-2024\02-DCM\DCM-099-2024-ONERA Lille Valorisation R+3\02-M-PROD\01-PROJET\08-PRO\01-CCTP\"/>
    </mc:Choice>
  </mc:AlternateContent>
  <xr:revisionPtr revIDLastSave="0" documentId="13_ncr:1_{99282113-10EF-416F-A0E1-EA3E3055786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PGF" sheetId="1" r:id="rId1"/>
  </sheets>
  <definedNames>
    <definedName name="_xlnm._FilterDatabase" localSheetId="0" hidden="1">DPGF!#REF!</definedName>
    <definedName name="_Toc113209558" localSheetId="0">DPGF!#REF!</definedName>
    <definedName name="_Toc113209560" localSheetId="0">DPGF!#REF!</definedName>
    <definedName name="_Toc128757386" localSheetId="0">DPGF!#REF!</definedName>
    <definedName name="_Toc144235432" localSheetId="0">DPGF!#REF!</definedName>
    <definedName name="_Toc27752947" localSheetId="0">DPGF!#REF!</definedName>
    <definedName name="_Toc351109296" localSheetId="0">DPGF!#REF!</definedName>
    <definedName name="_Toc40067781" localSheetId="0">DPGF!#REF!</definedName>
    <definedName name="_Toc437420861" localSheetId="0">DPGF!#REF!</definedName>
    <definedName name="coef">DPGF!$B$2</definedName>
    <definedName name="d">DPGF!#REF!</definedName>
    <definedName name="_xlnm.Print_Titles" localSheetId="0">DPGF!$1:$16</definedName>
    <definedName name="TMO">DPGF!#REF!</definedName>
  </definedNames>
  <calcPr calcId="191029"/>
</workbook>
</file>

<file path=xl/calcChain.xml><?xml version="1.0" encoding="utf-8"?>
<calcChain xmlns="http://schemas.openxmlformats.org/spreadsheetml/2006/main">
  <c r="F94" i="1" l="1"/>
  <c r="F95" i="1"/>
  <c r="F97" i="1" l="1"/>
  <c r="F96" i="1"/>
  <c r="F92" i="1"/>
  <c r="F91" i="1"/>
  <c r="F87" i="1"/>
  <c r="F85" i="1"/>
  <c r="F84" i="1"/>
  <c r="F83" i="1"/>
  <c r="F80" i="1" l="1"/>
  <c r="F104" i="1" l="1"/>
  <c r="F78" i="1"/>
  <c r="F77" i="1"/>
  <c r="F73" i="1"/>
  <c r="F72" i="1"/>
  <c r="F71" i="1"/>
  <c r="F70" i="1"/>
  <c r="F68" i="1"/>
  <c r="F67" i="1"/>
  <c r="F66" i="1"/>
  <c r="F65" i="1"/>
  <c r="F61" i="1"/>
  <c r="F60" i="1"/>
  <c r="F59" i="1"/>
  <c r="F58" i="1"/>
  <c r="F100" i="1"/>
  <c r="F102" i="1"/>
  <c r="F101" i="1"/>
  <c r="F99" i="1"/>
  <c r="F49" i="1"/>
  <c r="F48" i="1"/>
  <c r="F47" i="1"/>
  <c r="F45" i="1"/>
  <c r="F44" i="1"/>
  <c r="F37" i="1" l="1"/>
  <c r="B122" i="1" l="1"/>
  <c r="A122" i="1"/>
  <c r="F112" i="1"/>
  <c r="F111" i="1"/>
  <c r="B121" i="1"/>
  <c r="A121" i="1"/>
  <c r="B120" i="1"/>
  <c r="B119" i="1"/>
  <c r="A120" i="1"/>
  <c r="A119" i="1"/>
  <c r="F76" i="1"/>
  <c r="F75" i="1"/>
  <c r="F54" i="1"/>
  <c r="F53" i="1"/>
  <c r="F52" i="1"/>
  <c r="F114" i="1" l="1"/>
  <c r="F122" i="1" s="1"/>
  <c r="F43" i="1"/>
  <c r="F106" i="1" s="1"/>
  <c r="F121" i="1" s="1"/>
  <c r="F35" i="1"/>
  <c r="F39" i="1" s="1"/>
  <c r="F120" i="1" s="1"/>
  <c r="F28" i="1"/>
  <c r="F30" i="1" s="1"/>
  <c r="F119" i="1" s="1"/>
  <c r="F124" i="1" l="1"/>
  <c r="F126" i="1" s="1"/>
  <c r="F128" i="1" s="1"/>
</calcChain>
</file>

<file path=xl/sharedStrings.xml><?xml version="1.0" encoding="utf-8"?>
<sst xmlns="http://schemas.openxmlformats.org/spreadsheetml/2006/main" count="149" uniqueCount="89">
  <si>
    <t>REP</t>
  </si>
  <si>
    <r>
      <t xml:space="preserve">PRIX  TOTAL   en </t>
    </r>
    <r>
      <rPr>
        <sz val="10"/>
        <rFont val="Times New Roman"/>
        <family val="1"/>
      </rPr>
      <t>€</t>
    </r>
  </si>
  <si>
    <t xml:space="preserve">Légende : </t>
  </si>
  <si>
    <t xml:space="preserve">p.m. = pour mémoire </t>
  </si>
  <si>
    <t>U = unitaire</t>
  </si>
  <si>
    <t>ml = mètre linéaire</t>
  </si>
  <si>
    <t>Poste</t>
  </si>
  <si>
    <t>Désignation</t>
  </si>
  <si>
    <t>Unité</t>
  </si>
  <si>
    <t>Prix unitaire
(euros HT)</t>
  </si>
  <si>
    <t>Prix total
(euros HT)</t>
  </si>
  <si>
    <t>TVA au taux de 20  %</t>
  </si>
  <si>
    <t>DESCRIPTIF DES TRAVAUX</t>
  </si>
  <si>
    <t>DECOMPOSITION DU PRIX GLOBAL ET FORFAITAIRE (D.P.G.F.)</t>
  </si>
  <si>
    <t>Cachet, Date et Signature de l'Entreprise</t>
  </si>
  <si>
    <t>m² = mètre carré</t>
  </si>
  <si>
    <t>m3 = mètre cube</t>
  </si>
  <si>
    <t>Quantité  Entreprise</t>
  </si>
  <si>
    <t>Ens = un ensemble</t>
  </si>
  <si>
    <t>ETUDES D'EXECUTION (EXE) ET PLANS D'ATELIER ET DE CHANTIER (PAC)</t>
  </si>
  <si>
    <t>Selon CCTP</t>
  </si>
  <si>
    <t>Ens</t>
  </si>
  <si>
    <t>Ens.</t>
  </si>
  <si>
    <t>U</t>
  </si>
  <si>
    <t>DN15</t>
  </si>
  <si>
    <t>DN20</t>
  </si>
  <si>
    <t>DN25</t>
  </si>
  <si>
    <t>DN32</t>
  </si>
  <si>
    <t>Fourniture et installation des accessoires</t>
  </si>
  <si>
    <t>Vannes d'isolement</t>
  </si>
  <si>
    <t>Vannes d'équilibrage</t>
  </si>
  <si>
    <t>Autres accessoires</t>
  </si>
  <si>
    <t>Vanne de vidange</t>
  </si>
  <si>
    <t>Purgeur d'air</t>
  </si>
  <si>
    <t>Autres (à préciser)</t>
  </si>
  <si>
    <t>TOTAL GENERAL BASE HT</t>
  </si>
  <si>
    <t>TOTAL GENERAL BASE TTC</t>
  </si>
  <si>
    <t>ETUDES, MISE EN SERVICE, ESSAIS, DOE</t>
  </si>
  <si>
    <t>Mise en service, essais, mesures, etc…</t>
  </si>
  <si>
    <t>DOE et documents DIUO</t>
  </si>
  <si>
    <t xml:space="preserve">LOT 05 : CHAUFFAGE - VENTILATION </t>
  </si>
  <si>
    <t>Revalorisation du R+3 du bâtiment principal du centre ONERA</t>
  </si>
  <si>
    <t>ONERA - Centre de Lille</t>
  </si>
  <si>
    <t>3.2</t>
  </si>
  <si>
    <t>Sous total 3.2</t>
  </si>
  <si>
    <t>3.1</t>
  </si>
  <si>
    <t xml:space="preserve">INSTALLATION DE CHANTIER </t>
  </si>
  <si>
    <t>L'entreprise doit intégrer dans ses prix unitaires le compte prorata.</t>
  </si>
  <si>
    <t>PM</t>
  </si>
  <si>
    <t>3.3</t>
  </si>
  <si>
    <t>PREAMBULE</t>
  </si>
  <si>
    <t>3.3.1</t>
  </si>
  <si>
    <t>Calfeutrements</t>
  </si>
  <si>
    <t>Sous total 3.3</t>
  </si>
  <si>
    <t>3.3.2</t>
  </si>
  <si>
    <t>Percements</t>
  </si>
  <si>
    <t>3.4</t>
  </si>
  <si>
    <t>3.5</t>
  </si>
  <si>
    <t>DEPOSE - NEUTRALISATION - ISOLEMENT - REMPLACEMENT</t>
  </si>
  <si>
    <t xml:space="preserve"> Fourniture de radiateurs d'appoint dans les locaux pendant la dépose des radiateurs</t>
  </si>
  <si>
    <t>Sous total 3.4</t>
  </si>
  <si>
    <t>Sous total 3.5</t>
  </si>
  <si>
    <t>Consignation des réseaux suivant phasage</t>
  </si>
  <si>
    <t xml:space="preserve">Vidanges des réseaux suivant phasage </t>
  </si>
  <si>
    <t xml:space="preserve">Déconnexion des équipements suivant phasage </t>
  </si>
  <si>
    <t xml:space="preserve">Dépose des tuyauteries de chauffage </t>
  </si>
  <si>
    <t>Ml</t>
  </si>
  <si>
    <t>Isolement avec pose de vannes d'isolement</t>
  </si>
  <si>
    <t>Dépose des radiateurs</t>
  </si>
  <si>
    <t>Remises en eau suivant phasage</t>
  </si>
  <si>
    <t>Purges suivant phasage</t>
  </si>
  <si>
    <t>Essais suivant phasage</t>
  </si>
  <si>
    <t>Remises en service suivant phasage</t>
  </si>
  <si>
    <t>Fourniture et pose des réseaux de distribution de chauffage</t>
  </si>
  <si>
    <t>Calorifuge et finitions des réseaux de distribution de chauffage</t>
  </si>
  <si>
    <t>Fourniture et pose de radiateurs à eau chaude suivant CCTP</t>
  </si>
  <si>
    <t>Marque :</t>
  </si>
  <si>
    <t>Type :</t>
  </si>
  <si>
    <t>Dimensions / puissance :</t>
  </si>
  <si>
    <t xml:space="preserve">Marque : </t>
  </si>
  <si>
    <t>Fourniture et pose des accessoires des radiateurs</t>
  </si>
  <si>
    <t>Fixation/supportage des radiateurs</t>
  </si>
  <si>
    <t xml:space="preserve">Adaptations des gaines de ventilation </t>
  </si>
  <si>
    <t>Pose et dépose de bouchons de ventilation provisoires</t>
  </si>
  <si>
    <t>Fourniture et pose de robinets avec tête thermostatique</t>
  </si>
  <si>
    <t>Le 28/05/2025</t>
  </si>
  <si>
    <t>N/Référence : DCM-099-2024 – Indice B</t>
  </si>
  <si>
    <t>Fourniture et pose de bouches de ventilation</t>
  </si>
  <si>
    <t>Dépose de bouches de ventilation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</si>
</sst>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_-* #,##0.00\ &quot;F&quot;_-;\-* #,##0.00\ &quot;F&quot;_-;_-* &quot;-&quot;??\ &quot;F&quot;_-;_-@_-"/>
    <numFmt numFmtId="166" formatCode="_-* #,##0.00\ _F_-;\-* #,##0.00\ _F_-;_-* &quot;-&quot;??\ _F_-;_-@_-"/>
    <numFmt numFmtId="167" formatCode="#,##0\ [$€-1]"/>
    <numFmt numFmtId="168" formatCode="_-* #,##0.00\ [$€-40C]_-;\-* #,##0.00\ [$€-40C]_-;_-* &quot;-&quot;??\ [$€-40C]_-;_-@_-"/>
    <numFmt numFmtId="169" formatCode="_-* #,##0\ &quot;€&quot;_-;\-* #,##0\ &quot;€&quot;_-;_-* &quot;-&quot;??\ &quot;€&quot;_-;_-@_-"/>
    <numFmt numFmtId="170" formatCode="#,##0.00\ &quot;€&quot;"/>
  </numFmts>
  <fonts count="21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10"/>
      <name val="MS Sans Serif"/>
      <family val="2"/>
    </font>
    <font>
      <b/>
      <u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name val="Arial"/>
      <family val="2"/>
    </font>
    <font>
      <sz val="10"/>
      <name val="Arial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9">
    <xf numFmtId="0" fontId="0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0" fontId="10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2" fillId="0" borderId="0"/>
    <xf numFmtId="44" fontId="19" fillId="0" borderId="0" applyFont="0" applyFill="0" applyBorder="0" applyAlignment="0" applyProtection="0"/>
  </cellStyleXfs>
  <cellXfs count="12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8" fontId="3" fillId="0" borderId="2" xfId="0" applyNumberFormat="1" applyFont="1" applyBorder="1" applyAlignment="1">
      <alignment horizontal="center"/>
    </xf>
    <xf numFmtId="168" fontId="3" fillId="0" borderId="2" xfId="0" applyNumberFormat="1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textRotation="90" wrapText="1"/>
    </xf>
    <xf numFmtId="167" fontId="2" fillId="0" borderId="3" xfId="16" applyNumberFormat="1" applyFont="1" applyBorder="1" applyAlignment="1">
      <alignment horizontal="center" vertical="center" wrapText="1"/>
    </xf>
    <xf numFmtId="0" fontId="9" fillId="0" borderId="0" xfId="16" applyFont="1" applyAlignment="1">
      <alignment horizontal="left" vertical="center" wrapText="1"/>
    </xf>
    <xf numFmtId="0" fontId="7" fillId="0" borderId="4" xfId="16" applyFont="1" applyBorder="1" applyAlignment="1">
      <alignment horizontal="center" vertical="top" wrapText="1"/>
    </xf>
    <xf numFmtId="0" fontId="8" fillId="0" borderId="4" xfId="16" applyFont="1" applyBorder="1" applyAlignment="1">
      <alignment vertical="center" wrapText="1"/>
    </xf>
    <xf numFmtId="2" fontId="7" fillId="0" borderId="4" xfId="16" applyNumberFormat="1" applyFont="1" applyBorder="1" applyAlignment="1">
      <alignment horizontal="center" vertical="top" wrapText="1"/>
    </xf>
    <xf numFmtId="2" fontId="2" fillId="0" borderId="3" xfId="16" applyNumberFormat="1" applyFont="1" applyBorder="1" applyAlignment="1">
      <alignment horizontal="center" vertical="center" textRotation="90" wrapText="1"/>
    </xf>
    <xf numFmtId="0" fontId="11" fillId="0" borderId="0" xfId="0" applyFont="1" applyAlignment="1">
      <alignment horizontal="center" vertical="center" wrapText="1"/>
    </xf>
    <xf numFmtId="0" fontId="2" fillId="0" borderId="0" xfId="16" applyFont="1" applyAlignment="1">
      <alignment horizontal="right" vertical="top" wrapText="1"/>
    </xf>
    <xf numFmtId="49" fontId="2" fillId="0" borderId="0" xfId="0" applyNumberFormat="1" applyFont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168" fontId="1" fillId="0" borderId="3" xfId="0" applyNumberFormat="1" applyFont="1" applyBorder="1" applyAlignment="1">
      <alignment horizontal="center" vertical="center" wrapText="1"/>
    </xf>
    <xf numFmtId="0" fontId="3" fillId="0" borderId="0" xfId="16" applyFont="1" applyAlignment="1">
      <alignment horizontal="left" vertical="center" wrapText="1" indent="2"/>
    </xf>
    <xf numFmtId="0" fontId="3" fillId="0" borderId="0" xfId="0" applyFont="1" applyAlignment="1">
      <alignment horizontal="left" vertical="top" wrapText="1"/>
    </xf>
    <xf numFmtId="0" fontId="7" fillId="0" borderId="8" xfId="16" applyFont="1" applyBorder="1" applyAlignment="1">
      <alignment horizontal="center" vertical="top" wrapText="1"/>
    </xf>
    <xf numFmtId="168" fontId="3" fillId="0" borderId="9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0" xfId="16" applyFont="1" applyBorder="1" applyAlignment="1">
      <alignment horizontal="center" vertical="center"/>
    </xf>
    <xf numFmtId="0" fontId="17" fillId="0" borderId="0" xfId="16" applyFont="1"/>
    <xf numFmtId="0" fontId="3" fillId="0" borderId="0" xfId="0" applyFont="1"/>
    <xf numFmtId="0" fontId="3" fillId="0" borderId="1" xfId="16" applyFont="1" applyBorder="1" applyAlignment="1">
      <alignment horizontal="center" vertical="center"/>
    </xf>
    <xf numFmtId="0" fontId="17" fillId="0" borderId="0" xfId="16" applyFont="1" applyAlignment="1">
      <alignment wrapText="1"/>
    </xf>
    <xf numFmtId="0" fontId="3" fillId="0" borderId="13" xfId="16" applyFont="1" applyBorder="1" applyAlignment="1">
      <alignment horizontal="center" vertical="center"/>
    </xf>
    <xf numFmtId="0" fontId="17" fillId="0" borderId="4" xfId="16" applyFont="1" applyBorder="1" applyAlignment="1">
      <alignment wrapText="1"/>
    </xf>
    <xf numFmtId="2" fontId="17" fillId="0" borderId="4" xfId="16" applyNumberFormat="1" applyFont="1" applyBorder="1" applyAlignment="1">
      <alignment wrapText="1"/>
    </xf>
    <xf numFmtId="0" fontId="17" fillId="0" borderId="8" xfId="16" applyFont="1" applyBorder="1" applyAlignment="1">
      <alignment horizontal="right" wrapText="1"/>
    </xf>
    <xf numFmtId="0" fontId="17" fillId="0" borderId="0" xfId="16" applyFont="1" applyAlignment="1">
      <alignment vertical="center" wrapText="1"/>
    </xf>
    <xf numFmtId="2" fontId="17" fillId="0" borderId="0" xfId="16" applyNumberFormat="1" applyFont="1" applyAlignment="1">
      <alignment wrapText="1"/>
    </xf>
    <xf numFmtId="0" fontId="17" fillId="0" borderId="7" xfId="16" applyFont="1" applyBorder="1" applyAlignment="1">
      <alignment horizontal="right" wrapText="1"/>
    </xf>
    <xf numFmtId="0" fontId="14" fillId="0" borderId="1" xfId="16" applyFont="1" applyBorder="1" applyAlignment="1">
      <alignment horizontal="center" vertical="center"/>
    </xf>
    <xf numFmtId="0" fontId="3" fillId="0" borderId="0" xfId="16" applyFont="1" applyAlignment="1">
      <alignment horizontal="left" vertical="center" indent="2"/>
    </xf>
    <xf numFmtId="0" fontId="3" fillId="0" borderId="7" xfId="16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4" fontId="6" fillId="0" borderId="5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wrapText="1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168" fontId="18" fillId="0" borderId="2" xfId="0" applyNumberFormat="1" applyFont="1" applyBorder="1" applyAlignment="1">
      <alignment horizontal="center" vertical="center"/>
    </xf>
    <xf numFmtId="2" fontId="17" fillId="0" borderId="11" xfId="16" applyNumberFormat="1" applyFont="1" applyBorder="1" applyAlignment="1">
      <alignment wrapText="1"/>
    </xf>
    <xf numFmtId="0" fontId="17" fillId="0" borderId="11" xfId="16" applyFont="1" applyBorder="1" applyAlignment="1">
      <alignment wrapText="1"/>
    </xf>
    <xf numFmtId="0" fontId="17" fillId="0" borderId="12" xfId="16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18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0" fontId="3" fillId="0" borderId="0" xfId="11" applyAlignment="1">
      <alignment horizontal="left" vertical="center" wrapText="1"/>
    </xf>
    <xf numFmtId="44" fontId="3" fillId="0" borderId="1" xfId="18" applyFont="1" applyFill="1" applyBorder="1" applyAlignment="1">
      <alignment horizontal="center" vertical="center"/>
    </xf>
    <xf numFmtId="44" fontId="3" fillId="0" borderId="20" xfId="0" applyNumberFormat="1" applyFont="1" applyBorder="1" applyAlignment="1">
      <alignment horizontal="center" vertical="center"/>
    </xf>
    <xf numFmtId="44" fontId="18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4" fontId="20" fillId="0" borderId="2" xfId="18" applyFont="1" applyBorder="1" applyAlignment="1">
      <alignment vertical="center"/>
    </xf>
    <xf numFmtId="0" fontId="3" fillId="0" borderId="0" xfId="0" applyFont="1" applyAlignment="1">
      <alignment horizontal="left" vertical="center" wrapText="1" indent="2"/>
    </xf>
    <xf numFmtId="0" fontId="3" fillId="0" borderId="0" xfId="0" applyFont="1" applyAlignment="1">
      <alignment horizontal="left" vertical="center" wrapText="1" indent="4"/>
    </xf>
    <xf numFmtId="1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 indent="4"/>
    </xf>
    <xf numFmtId="0" fontId="4" fillId="0" borderId="2" xfId="0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right"/>
    </xf>
    <xf numFmtId="44" fontId="3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/>
    </xf>
    <xf numFmtId="44" fontId="3" fillId="0" borderId="2" xfId="0" applyNumberFormat="1" applyFont="1" applyBorder="1" applyAlignment="1">
      <alignment horizontal="center"/>
    </xf>
    <xf numFmtId="44" fontId="2" fillId="0" borderId="2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center" vertical="center"/>
    </xf>
    <xf numFmtId="44" fontId="3" fillId="0" borderId="5" xfId="0" applyNumberFormat="1" applyFont="1" applyBorder="1" applyAlignment="1">
      <alignment horizontal="center"/>
    </xf>
    <xf numFmtId="168" fontId="18" fillId="0" borderId="9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169" fontId="3" fillId="0" borderId="1" xfId="18" applyNumberFormat="1" applyFont="1" applyBorder="1" applyAlignment="1">
      <alignment horizontal="center" vertical="center"/>
    </xf>
    <xf numFmtId="169" fontId="3" fillId="0" borderId="2" xfId="18" applyNumberFormat="1" applyFont="1" applyBorder="1" applyAlignment="1">
      <alignment horizontal="center" vertical="center"/>
    </xf>
    <xf numFmtId="49" fontId="2" fillId="0" borderId="22" xfId="12" applyNumberFormat="1" applyFont="1" applyBorder="1" applyAlignment="1">
      <alignment horizontal="center" vertical="center"/>
    </xf>
    <xf numFmtId="0" fontId="3" fillId="0" borderId="1" xfId="12" applyBorder="1" applyAlignment="1">
      <alignment horizontal="center" vertical="center"/>
    </xf>
    <xf numFmtId="0" fontId="3" fillId="0" borderId="2" xfId="12" applyBorder="1" applyAlignment="1">
      <alignment horizontal="center" vertical="center"/>
    </xf>
    <xf numFmtId="170" fontId="3" fillId="0" borderId="2" xfId="12" applyNumberFormat="1" applyBorder="1" applyAlignment="1">
      <alignment horizontal="center" vertical="center"/>
    </xf>
    <xf numFmtId="168" fontId="3" fillId="0" borderId="23" xfId="12" applyNumberFormat="1" applyBorder="1" applyAlignment="1">
      <alignment horizontal="center" vertical="center"/>
    </xf>
    <xf numFmtId="0" fontId="3" fillId="0" borderId="0" xfId="12" applyAlignment="1">
      <alignment horizontal="right" vertical="top" wrapText="1" indent="6"/>
    </xf>
    <xf numFmtId="0" fontId="3" fillId="0" borderId="0" xfId="12" applyAlignment="1">
      <alignment horizontal="right" vertical="top" wrapText="1" indent="2"/>
    </xf>
    <xf numFmtId="0" fontId="3" fillId="0" borderId="0" xfId="12" applyAlignment="1">
      <alignment vertical="top" wrapText="1"/>
    </xf>
    <xf numFmtId="0" fontId="15" fillId="0" borderId="0" xfId="16" applyFont="1" applyAlignment="1">
      <alignment horizontal="center" vertical="top" wrapText="1"/>
    </xf>
    <xf numFmtId="0" fontId="15" fillId="0" borderId="7" xfId="16" applyFont="1" applyBorder="1" applyAlignment="1">
      <alignment horizontal="center" vertical="top" wrapText="1"/>
    </xf>
    <xf numFmtId="0" fontId="7" fillId="0" borderId="11" xfId="16" applyFont="1" applyBorder="1" applyAlignment="1">
      <alignment horizontal="center" vertical="center"/>
    </xf>
    <xf numFmtId="0" fontId="7" fillId="0" borderId="0" xfId="16" applyFont="1" applyAlignment="1">
      <alignment horizontal="center" vertical="center" wrapText="1"/>
    </xf>
    <xf numFmtId="0" fontId="2" fillId="0" borderId="14" xfId="16" applyFont="1" applyBorder="1" applyAlignment="1">
      <alignment horizontal="center" vertical="center" wrapText="1"/>
    </xf>
    <xf numFmtId="0" fontId="2" fillId="0" borderId="15" xfId="16" applyFont="1" applyBorder="1" applyAlignment="1">
      <alignment horizontal="center" vertical="center" wrapText="1"/>
    </xf>
    <xf numFmtId="0" fontId="2" fillId="0" borderId="16" xfId="16" applyFont="1" applyBorder="1" applyAlignment="1">
      <alignment horizontal="center" vertical="center" wrapText="1"/>
    </xf>
    <xf numFmtId="0" fontId="7" fillId="0" borderId="0" xfId="16" applyFont="1" applyAlignment="1">
      <alignment horizontal="center" vertical="top" wrapText="1"/>
    </xf>
    <xf numFmtId="0" fontId="7" fillId="0" borderId="7" xfId="16" applyFont="1" applyBorder="1" applyAlignment="1">
      <alignment horizontal="center" vertical="top" wrapText="1"/>
    </xf>
    <xf numFmtId="0" fontId="7" fillId="0" borderId="0" xfId="16" applyFont="1" applyAlignment="1">
      <alignment horizontal="right" vertical="center"/>
    </xf>
    <xf numFmtId="0" fontId="7" fillId="0" borderId="7" xfId="16" applyFont="1" applyBorder="1" applyAlignment="1">
      <alignment horizontal="right" vertical="center"/>
    </xf>
  </cellXfs>
  <cellStyles count="19">
    <cellStyle name="Milliers 2" xfId="1" xr:uid="{00000000-0005-0000-0000-000000000000}"/>
    <cellStyle name="Milliers 2 2" xfId="2" xr:uid="{00000000-0005-0000-0000-000001000000}"/>
    <cellStyle name="Milliers 2 3" xfId="3" xr:uid="{00000000-0005-0000-0000-000002000000}"/>
    <cellStyle name="Milliers 3" xfId="4" xr:uid="{00000000-0005-0000-0000-000003000000}"/>
    <cellStyle name="Monétaire" xfId="18" builtinId="4"/>
    <cellStyle name="Monétaire 2" xfId="5" xr:uid="{00000000-0005-0000-0000-000004000000}"/>
    <cellStyle name="Monétaire 2 2" xfId="6" xr:uid="{00000000-0005-0000-0000-000005000000}"/>
    <cellStyle name="Monétaire 2 3" xfId="7" xr:uid="{00000000-0005-0000-0000-000006000000}"/>
    <cellStyle name="Monétaire 3" xfId="8" xr:uid="{00000000-0005-0000-0000-000007000000}"/>
    <cellStyle name="Monétaire 4" xfId="9" xr:uid="{00000000-0005-0000-0000-000008000000}"/>
    <cellStyle name="Monétaire 6" xfId="10" xr:uid="{00000000-0005-0000-0000-000009000000}"/>
    <cellStyle name="Normal" xfId="0" builtinId="0"/>
    <cellStyle name="Normal 2" xfId="11" xr:uid="{00000000-0005-0000-0000-00000B000000}"/>
    <cellStyle name="Normal 2 2" xfId="12" xr:uid="{00000000-0005-0000-0000-00000C000000}"/>
    <cellStyle name="Normal 3" xfId="13" xr:uid="{00000000-0005-0000-0000-00000D000000}"/>
    <cellStyle name="Normal 4" xfId="14" xr:uid="{00000000-0005-0000-0000-00000E000000}"/>
    <cellStyle name="Normal 4 2" xfId="15" xr:uid="{00000000-0005-0000-0000-00000F000000}"/>
    <cellStyle name="Normal 5" xfId="16" xr:uid="{00000000-0005-0000-0000-000010000000}"/>
    <cellStyle name="Normal 6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90714</xdr:colOff>
      <xdr:row>0</xdr:row>
      <xdr:rowOff>45357</xdr:rowOff>
    </xdr:from>
    <xdr:to>
      <xdr:col>0</xdr:col>
      <xdr:colOff>822234</xdr:colOff>
      <xdr:row>2</xdr:row>
      <xdr:rowOff>131354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4D7C034-9A82-472B-A614-A9B76FD0CF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14" y="45357"/>
          <a:ext cx="737235" cy="73914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38"/>
  <sheetViews>
    <sheetView tabSelected="1" topLeftCell="A79" zoomScale="115" zoomScaleNormal="115" workbookViewId="0">
      <selection activeCell="E94" sqref="E94"/>
    </sheetView>
  </sheetViews>
  <sheetFormatPr baseColWidth="10" defaultColWidth="11.44140625" defaultRowHeight="13.2" x14ac:dyDescent="0.25"/>
  <cols>
    <col min="1" max="1" width="12.88671875" style="48" customWidth="1"/>
    <col min="2" max="2" width="57.88671875" style="4" customWidth="1"/>
    <col min="3" max="3" width="8.109375" style="49" customWidth="1"/>
    <col min="4" max="4" width="8.109375" style="48" customWidth="1"/>
    <col min="5" max="5" width="15.5546875" style="48" customWidth="1"/>
    <col min="6" max="6" width="17.33203125" style="48" bestFit="1" customWidth="1"/>
    <col min="7" max="7" width="11.44140625" style="34"/>
    <col min="8" max="8" width="13" style="34" customWidth="1"/>
    <col min="9" max="16384" width="11.44140625" style="34"/>
  </cols>
  <sheetData>
    <row r="1" spans="1:7" ht="20.25" customHeight="1" x14ac:dyDescent="0.3">
      <c r="A1" s="32"/>
      <c r="B1" s="117" t="s">
        <v>42</v>
      </c>
      <c r="C1" s="117"/>
      <c r="D1" s="72"/>
      <c r="E1" s="73"/>
      <c r="F1" s="74"/>
      <c r="G1" s="33"/>
    </row>
    <row r="2" spans="1:7" ht="31.5" customHeight="1" x14ac:dyDescent="0.3">
      <c r="A2" s="35"/>
      <c r="B2" s="118" t="s">
        <v>41</v>
      </c>
      <c r="C2" s="118"/>
      <c r="D2" s="124" t="s">
        <v>86</v>
      </c>
      <c r="E2" s="124"/>
      <c r="F2" s="125"/>
      <c r="G2" s="33"/>
    </row>
    <row r="3" spans="1:7" ht="19.5" customHeight="1" x14ac:dyDescent="0.3">
      <c r="A3" s="35"/>
      <c r="B3" s="118" t="s">
        <v>40</v>
      </c>
      <c r="C3" s="118"/>
      <c r="D3" s="124" t="s">
        <v>85</v>
      </c>
      <c r="E3" s="124"/>
      <c r="F3" s="125"/>
      <c r="G3" s="33"/>
    </row>
    <row r="4" spans="1:7" ht="9.75" customHeight="1" x14ac:dyDescent="0.3">
      <c r="A4" s="37"/>
      <c r="B4" s="38"/>
      <c r="C4" s="38"/>
      <c r="D4" s="39"/>
      <c r="E4" s="38"/>
      <c r="F4" s="40"/>
      <c r="G4" s="33"/>
    </row>
    <row r="5" spans="1:7" ht="14.4" x14ac:dyDescent="0.3">
      <c r="A5" s="119" t="s">
        <v>13</v>
      </c>
      <c r="B5" s="120"/>
      <c r="C5" s="120"/>
      <c r="D5" s="120"/>
      <c r="E5" s="120"/>
      <c r="F5" s="121"/>
      <c r="G5" s="33"/>
    </row>
    <row r="6" spans="1:7" ht="8.25" customHeight="1" x14ac:dyDescent="0.3">
      <c r="A6" s="35"/>
      <c r="B6" s="41"/>
      <c r="C6" s="36"/>
      <c r="D6" s="42"/>
      <c r="E6" s="36"/>
      <c r="F6" s="43"/>
      <c r="G6" s="33"/>
    </row>
    <row r="7" spans="1:7" ht="14.4" x14ac:dyDescent="0.3">
      <c r="A7" s="35"/>
      <c r="B7" s="11" t="s">
        <v>2</v>
      </c>
      <c r="C7" s="122"/>
      <c r="D7" s="122"/>
      <c r="E7" s="122"/>
      <c r="F7" s="123"/>
      <c r="G7" s="33"/>
    </row>
    <row r="8" spans="1:7" ht="14.4" x14ac:dyDescent="0.3">
      <c r="A8" s="44"/>
      <c r="B8" s="26" t="s">
        <v>3</v>
      </c>
      <c r="C8" s="115"/>
      <c r="D8" s="115"/>
      <c r="E8" s="115"/>
      <c r="F8" s="116"/>
      <c r="G8" s="33"/>
    </row>
    <row r="9" spans="1:7" ht="14.4" x14ac:dyDescent="0.3">
      <c r="A9" s="44"/>
      <c r="B9" s="26" t="s">
        <v>18</v>
      </c>
      <c r="C9" s="115"/>
      <c r="D9" s="115"/>
      <c r="E9" s="115"/>
      <c r="F9" s="116"/>
      <c r="G9" s="33"/>
    </row>
    <row r="10" spans="1:7" ht="14.4" x14ac:dyDescent="0.3">
      <c r="A10" s="44"/>
      <c r="B10" s="26" t="s">
        <v>4</v>
      </c>
      <c r="C10" s="115"/>
      <c r="D10" s="115"/>
      <c r="E10" s="115"/>
      <c r="F10" s="116"/>
      <c r="G10" s="33"/>
    </row>
    <row r="11" spans="1:7" ht="14.4" x14ac:dyDescent="0.3">
      <c r="A11" s="44"/>
      <c r="B11" s="26" t="s">
        <v>5</v>
      </c>
      <c r="C11" s="115"/>
      <c r="D11" s="115"/>
      <c r="E11" s="115"/>
      <c r="F11" s="116"/>
      <c r="G11" s="33"/>
    </row>
    <row r="12" spans="1:7" ht="14.4" x14ac:dyDescent="0.3">
      <c r="A12" s="44"/>
      <c r="B12" s="45" t="s">
        <v>15</v>
      </c>
      <c r="C12" s="115"/>
      <c r="D12" s="115"/>
      <c r="E12" s="115"/>
      <c r="F12" s="116"/>
      <c r="G12" s="33"/>
    </row>
    <row r="13" spans="1:7" ht="14.4" x14ac:dyDescent="0.3">
      <c r="A13" s="44"/>
      <c r="B13" s="45" t="s">
        <v>16</v>
      </c>
      <c r="C13" s="115"/>
      <c r="D13" s="115"/>
      <c r="E13" s="115"/>
      <c r="F13" s="116"/>
      <c r="G13" s="33"/>
    </row>
    <row r="14" spans="1:7" ht="6" customHeight="1" x14ac:dyDescent="0.3">
      <c r="A14" s="37"/>
      <c r="B14" s="13"/>
      <c r="C14" s="12"/>
      <c r="D14" s="14"/>
      <c r="E14" s="12"/>
      <c r="F14" s="28"/>
      <c r="G14" s="33"/>
    </row>
    <row r="15" spans="1:7" ht="6.75" customHeight="1" x14ac:dyDescent="0.3">
      <c r="A15" s="35"/>
      <c r="B15" s="33"/>
      <c r="C15" s="33"/>
      <c r="D15" s="33"/>
      <c r="E15" s="33"/>
      <c r="F15" s="46"/>
      <c r="G15" s="33"/>
    </row>
    <row r="16" spans="1:7" ht="61.5" customHeight="1" x14ac:dyDescent="0.3">
      <c r="A16" s="8" t="s">
        <v>6</v>
      </c>
      <c r="B16" s="8" t="s">
        <v>7</v>
      </c>
      <c r="C16" s="9" t="s">
        <v>8</v>
      </c>
      <c r="D16" s="15" t="s">
        <v>17</v>
      </c>
      <c r="E16" s="10" t="s">
        <v>9</v>
      </c>
      <c r="F16" s="10" t="s">
        <v>10</v>
      </c>
      <c r="G16" s="33"/>
    </row>
    <row r="17" spans="1:6" x14ac:dyDescent="0.25">
      <c r="A17" s="2"/>
      <c r="B17" s="5"/>
      <c r="C17" s="1"/>
      <c r="D17" s="3"/>
      <c r="E17" s="7"/>
      <c r="F17" s="29"/>
    </row>
    <row r="18" spans="1:6" x14ac:dyDescent="0.25">
      <c r="A18" s="2"/>
      <c r="B18" s="5" t="s">
        <v>47</v>
      </c>
      <c r="C18" s="1"/>
      <c r="D18" s="3"/>
      <c r="E18" s="7"/>
      <c r="F18" s="7"/>
    </row>
    <row r="19" spans="1:6" x14ac:dyDescent="0.25">
      <c r="A19" s="2"/>
      <c r="B19" s="5"/>
      <c r="C19" s="1"/>
      <c r="D19" s="3"/>
      <c r="E19" s="7"/>
      <c r="F19" s="7"/>
    </row>
    <row r="20" spans="1:6" ht="17.399999999999999" x14ac:dyDescent="0.25">
      <c r="A20" s="53">
        <v>3</v>
      </c>
      <c r="B20" s="16" t="s">
        <v>12</v>
      </c>
      <c r="C20" s="1"/>
      <c r="D20" s="3"/>
      <c r="E20" s="7"/>
      <c r="F20" s="7"/>
    </row>
    <row r="21" spans="1:6" x14ac:dyDescent="0.25">
      <c r="A21" s="2"/>
      <c r="B21" s="5"/>
      <c r="C21" s="1"/>
      <c r="D21" s="3"/>
      <c r="E21" s="7"/>
      <c r="F21" s="7"/>
    </row>
    <row r="22" spans="1:6" x14ac:dyDescent="0.25">
      <c r="A22" s="30" t="s">
        <v>45</v>
      </c>
      <c r="B22" s="75" t="s">
        <v>46</v>
      </c>
      <c r="C22" s="1"/>
      <c r="D22" s="78"/>
      <c r="E22" s="79"/>
      <c r="F22" s="79"/>
    </row>
    <row r="23" spans="1:6" x14ac:dyDescent="0.25">
      <c r="A23" s="3"/>
      <c r="B23" s="5"/>
      <c r="C23" s="1"/>
      <c r="D23" s="78"/>
      <c r="E23" s="79"/>
      <c r="F23" s="79"/>
    </row>
    <row r="24" spans="1:6" x14ac:dyDescent="0.25">
      <c r="A24" s="3"/>
      <c r="B24" s="80" t="s">
        <v>20</v>
      </c>
      <c r="C24" s="55" t="s">
        <v>48</v>
      </c>
      <c r="D24" s="78"/>
      <c r="E24" s="79"/>
      <c r="F24" s="79"/>
    </row>
    <row r="25" spans="1:6" x14ac:dyDescent="0.25">
      <c r="A25" s="3"/>
      <c r="B25" s="75"/>
      <c r="C25" s="1"/>
      <c r="D25" s="78"/>
      <c r="E25" s="81"/>
      <c r="F25" s="82"/>
    </row>
    <row r="26" spans="1:6" s="47" customFormat="1" ht="26.4" x14ac:dyDescent="0.25">
      <c r="A26" s="30" t="s">
        <v>43</v>
      </c>
      <c r="B26" s="75" t="s">
        <v>19</v>
      </c>
      <c r="C26" s="1"/>
      <c r="D26" s="78"/>
      <c r="E26" s="79"/>
      <c r="F26" s="79"/>
    </row>
    <row r="27" spans="1:6" s="47" customFormat="1" x14ac:dyDescent="0.25">
      <c r="A27" s="3"/>
      <c r="B27" s="5"/>
      <c r="C27" s="1"/>
      <c r="D27" s="78"/>
      <c r="E27" s="79"/>
      <c r="F27" s="79"/>
    </row>
    <row r="28" spans="1:6" s="47" customFormat="1" x14ac:dyDescent="0.25">
      <c r="A28" s="3"/>
      <c r="B28" s="80" t="s">
        <v>20</v>
      </c>
      <c r="C28" s="55" t="s">
        <v>21</v>
      </c>
      <c r="D28" s="78"/>
      <c r="E28" s="79"/>
      <c r="F28" s="79">
        <f>E28*D28</f>
        <v>0</v>
      </c>
    </row>
    <row r="29" spans="1:6" s="47" customFormat="1" x14ac:dyDescent="0.25">
      <c r="A29" s="3"/>
      <c r="B29" s="75"/>
      <c r="C29" s="1"/>
      <c r="D29" s="78"/>
      <c r="E29" s="81"/>
      <c r="F29" s="82"/>
    </row>
    <row r="30" spans="1:6" x14ac:dyDescent="0.25">
      <c r="A30" s="3"/>
      <c r="B30" s="76" t="s">
        <v>44</v>
      </c>
      <c r="C30" s="77"/>
      <c r="D30" s="78"/>
      <c r="E30" s="81"/>
      <c r="F30" s="83">
        <f>SUM(F26:F29)</f>
        <v>0</v>
      </c>
    </row>
    <row r="31" spans="1:6" x14ac:dyDescent="0.25">
      <c r="A31" s="3"/>
      <c r="B31" s="76"/>
      <c r="C31" s="84"/>
      <c r="D31" s="78"/>
      <c r="E31" s="81"/>
      <c r="F31" s="83"/>
    </row>
    <row r="32" spans="1:6" x14ac:dyDescent="0.25">
      <c r="A32" s="3"/>
      <c r="B32" s="5"/>
      <c r="C32" s="1"/>
      <c r="D32" s="78"/>
      <c r="E32" s="79"/>
      <c r="F32" s="79"/>
    </row>
    <row r="33" spans="1:6" s="47" customFormat="1" x14ac:dyDescent="0.25">
      <c r="A33" s="30" t="s">
        <v>49</v>
      </c>
      <c r="B33" s="75" t="s">
        <v>50</v>
      </c>
      <c r="C33" s="1"/>
      <c r="D33" s="78"/>
      <c r="E33" s="79"/>
      <c r="F33" s="79"/>
    </row>
    <row r="34" spans="1:6" s="47" customFormat="1" x14ac:dyDescent="0.25">
      <c r="A34" s="3"/>
      <c r="B34" s="5"/>
      <c r="C34" s="1"/>
      <c r="D34" s="78"/>
      <c r="E34" s="79"/>
      <c r="F34" s="79"/>
    </row>
    <row r="35" spans="1:6" s="47" customFormat="1" x14ac:dyDescent="0.25">
      <c r="A35" s="3" t="s">
        <v>51</v>
      </c>
      <c r="B35" s="80" t="s">
        <v>52</v>
      </c>
      <c r="C35" s="55" t="s">
        <v>21</v>
      </c>
      <c r="D35" s="78"/>
      <c r="E35" s="79"/>
      <c r="F35" s="79">
        <f>E35*D35</f>
        <v>0</v>
      </c>
    </row>
    <row r="36" spans="1:6" s="47" customFormat="1" x14ac:dyDescent="0.25">
      <c r="A36" s="3"/>
      <c r="B36" s="80"/>
      <c r="C36" s="56"/>
      <c r="D36" s="78"/>
      <c r="E36" s="103"/>
      <c r="F36" s="79"/>
    </row>
    <row r="37" spans="1:6" s="47" customFormat="1" x14ac:dyDescent="0.25">
      <c r="A37" s="3" t="s">
        <v>54</v>
      </c>
      <c r="B37" s="80" t="s">
        <v>55</v>
      </c>
      <c r="C37" s="55" t="s">
        <v>21</v>
      </c>
      <c r="D37" s="78"/>
      <c r="E37" s="79"/>
      <c r="F37" s="79">
        <f>E37*D37</f>
        <v>0</v>
      </c>
    </row>
    <row r="38" spans="1:6" s="47" customFormat="1" x14ac:dyDescent="0.25">
      <c r="A38" s="3"/>
      <c r="B38" s="75"/>
      <c r="C38" s="1"/>
      <c r="D38" s="78"/>
      <c r="E38" s="81"/>
      <c r="F38" s="82"/>
    </row>
    <row r="39" spans="1:6" s="47" customFormat="1" x14ac:dyDescent="0.25">
      <c r="A39" s="3"/>
      <c r="B39" s="76" t="s">
        <v>53</v>
      </c>
      <c r="C39" s="77"/>
      <c r="D39" s="78"/>
      <c r="E39" s="81"/>
      <c r="F39" s="83">
        <f>SUM(F33:F38)</f>
        <v>0</v>
      </c>
    </row>
    <row r="40" spans="1:6" s="47" customFormat="1" x14ac:dyDescent="0.25">
      <c r="A40" s="30"/>
      <c r="B40" s="27"/>
      <c r="C40" s="1"/>
      <c r="D40" s="3"/>
      <c r="E40" s="7"/>
      <c r="F40" s="7"/>
    </row>
    <row r="41" spans="1:6" s="47" customFormat="1" x14ac:dyDescent="0.25">
      <c r="A41" s="30" t="s">
        <v>56</v>
      </c>
      <c r="B41" s="75" t="s">
        <v>58</v>
      </c>
      <c r="C41" s="1"/>
      <c r="D41" s="78"/>
      <c r="E41" s="81"/>
      <c r="F41" s="79"/>
    </row>
    <row r="42" spans="1:6" s="47" customFormat="1" x14ac:dyDescent="0.25">
      <c r="A42" s="30"/>
      <c r="B42" s="75"/>
      <c r="C42" s="1"/>
      <c r="D42" s="78"/>
      <c r="E42" s="81"/>
      <c r="F42" s="79"/>
    </row>
    <row r="43" spans="1:6" s="47" customFormat="1" x14ac:dyDescent="0.25">
      <c r="A43" s="30"/>
      <c r="B43" s="80" t="s">
        <v>62</v>
      </c>
      <c r="C43" s="1" t="s">
        <v>21</v>
      </c>
      <c r="D43" s="78"/>
      <c r="E43" s="81"/>
      <c r="F43" s="79">
        <f>E43*D43</f>
        <v>0</v>
      </c>
    </row>
    <row r="44" spans="1:6" s="47" customFormat="1" x14ac:dyDescent="0.25">
      <c r="A44" s="30"/>
      <c r="B44" s="80" t="s">
        <v>63</v>
      </c>
      <c r="C44" s="1" t="s">
        <v>21</v>
      </c>
      <c r="D44" s="78"/>
      <c r="E44" s="81"/>
      <c r="F44" s="79">
        <f>E44*D44</f>
        <v>0</v>
      </c>
    </row>
    <row r="45" spans="1:6" s="47" customFormat="1" x14ac:dyDescent="0.25">
      <c r="A45" s="30"/>
      <c r="B45" s="80" t="s">
        <v>64</v>
      </c>
      <c r="C45" s="1" t="s">
        <v>21</v>
      </c>
      <c r="D45" s="78"/>
      <c r="E45" s="81"/>
      <c r="F45" s="79">
        <f>E45*D45</f>
        <v>0</v>
      </c>
    </row>
    <row r="46" spans="1:6" s="47" customFormat="1" x14ac:dyDescent="0.25">
      <c r="A46" s="30"/>
      <c r="B46" s="80"/>
      <c r="C46" s="1"/>
      <c r="D46" s="78"/>
      <c r="E46" s="81"/>
      <c r="F46" s="79"/>
    </row>
    <row r="47" spans="1:6" s="47" customFormat="1" x14ac:dyDescent="0.25">
      <c r="A47" s="30"/>
      <c r="B47" s="80" t="s">
        <v>65</v>
      </c>
      <c r="C47" s="1" t="s">
        <v>66</v>
      </c>
      <c r="D47" s="78"/>
      <c r="E47" s="81"/>
      <c r="F47" s="79">
        <f>E47*D47</f>
        <v>0</v>
      </c>
    </row>
    <row r="48" spans="1:6" s="47" customFormat="1" x14ac:dyDescent="0.25">
      <c r="A48" s="30"/>
      <c r="B48" s="80" t="s">
        <v>67</v>
      </c>
      <c r="C48" s="3" t="s">
        <v>23</v>
      </c>
      <c r="D48" s="69"/>
      <c r="E48" s="69"/>
      <c r="F48" s="79">
        <f>E48*D48</f>
        <v>0</v>
      </c>
    </row>
    <row r="49" spans="1:6" s="47" customFormat="1" x14ac:dyDescent="0.25">
      <c r="A49" s="30"/>
      <c r="B49" s="104" t="s">
        <v>68</v>
      </c>
      <c r="C49" s="3" t="s">
        <v>23</v>
      </c>
      <c r="D49" s="69"/>
      <c r="E49" s="69"/>
      <c r="F49" s="79">
        <f>E49*D49</f>
        <v>0</v>
      </c>
    </row>
    <row r="50" spans="1:6" s="47" customFormat="1" x14ac:dyDescent="0.25">
      <c r="A50" s="30"/>
      <c r="B50" s="76"/>
      <c r="C50" s="77"/>
      <c r="D50" s="69"/>
      <c r="E50" s="69"/>
      <c r="F50" s="71"/>
    </row>
    <row r="51" spans="1:6" s="47" customFormat="1" x14ac:dyDescent="0.25">
      <c r="A51" s="3"/>
      <c r="B51" s="51" t="s">
        <v>73</v>
      </c>
      <c r="C51" s="3"/>
      <c r="D51" s="1"/>
      <c r="E51" s="7"/>
      <c r="F51" s="86"/>
    </row>
    <row r="52" spans="1:6" s="47" customFormat="1" x14ac:dyDescent="0.25">
      <c r="A52" s="3"/>
      <c r="B52" s="87" t="s">
        <v>24</v>
      </c>
      <c r="C52" s="3" t="s">
        <v>66</v>
      </c>
      <c r="D52" s="89"/>
      <c r="E52" s="7"/>
      <c r="F52" s="86">
        <f>D52*E52</f>
        <v>0</v>
      </c>
    </row>
    <row r="53" spans="1:6" s="47" customFormat="1" x14ac:dyDescent="0.25">
      <c r="A53" s="3"/>
      <c r="B53" s="87" t="s">
        <v>25</v>
      </c>
      <c r="C53" s="3" t="s">
        <v>66</v>
      </c>
      <c r="D53" s="89"/>
      <c r="E53" s="7"/>
      <c r="F53" s="86">
        <f>D53*E53</f>
        <v>0</v>
      </c>
    </row>
    <row r="54" spans="1:6" s="47" customFormat="1" x14ac:dyDescent="0.25">
      <c r="A54" s="3"/>
      <c r="B54" s="87" t="s">
        <v>26</v>
      </c>
      <c r="C54" s="3" t="s">
        <v>66</v>
      </c>
      <c r="D54" s="89"/>
      <c r="E54" s="7"/>
      <c r="F54" s="86">
        <f>D54*E54</f>
        <v>0</v>
      </c>
    </row>
    <row r="55" spans="1:6" s="47" customFormat="1" x14ac:dyDescent="0.25">
      <c r="A55" s="3"/>
      <c r="B55" s="87" t="s">
        <v>27</v>
      </c>
      <c r="C55" s="3" t="s">
        <v>66</v>
      </c>
      <c r="D55" s="89"/>
      <c r="E55" s="7"/>
      <c r="F55" s="86"/>
    </row>
    <row r="56" spans="1:6" s="47" customFormat="1" x14ac:dyDescent="0.25">
      <c r="A56" s="3"/>
      <c r="B56" s="87"/>
      <c r="C56" s="3"/>
      <c r="D56" s="89"/>
      <c r="E56" s="7"/>
      <c r="F56" s="86"/>
    </row>
    <row r="57" spans="1:6" s="47" customFormat="1" x14ac:dyDescent="0.25">
      <c r="A57" s="3"/>
      <c r="B57" s="51" t="s">
        <v>74</v>
      </c>
      <c r="C57" s="3"/>
      <c r="D57" s="1"/>
      <c r="E57" s="7"/>
      <c r="F57" s="86"/>
    </row>
    <row r="58" spans="1:6" s="47" customFormat="1" x14ac:dyDescent="0.25">
      <c r="A58" s="3"/>
      <c r="B58" s="87" t="s">
        <v>24</v>
      </c>
      <c r="C58" s="3" t="s">
        <v>66</v>
      </c>
      <c r="D58" s="89"/>
      <c r="E58" s="7"/>
      <c r="F58" s="86">
        <f t="shared" ref="F58:F61" si="0">D58*E58</f>
        <v>0</v>
      </c>
    </row>
    <row r="59" spans="1:6" s="47" customFormat="1" x14ac:dyDescent="0.25">
      <c r="A59" s="3"/>
      <c r="B59" s="87" t="s">
        <v>25</v>
      </c>
      <c r="C59" s="3" t="s">
        <v>66</v>
      </c>
      <c r="D59" s="89"/>
      <c r="E59" s="7"/>
      <c r="F59" s="86">
        <f t="shared" si="0"/>
        <v>0</v>
      </c>
    </row>
    <row r="60" spans="1:6" s="47" customFormat="1" x14ac:dyDescent="0.25">
      <c r="A60" s="3"/>
      <c r="B60" s="87" t="s">
        <v>26</v>
      </c>
      <c r="C60" s="3" t="s">
        <v>66</v>
      </c>
      <c r="D60" s="89"/>
      <c r="E60" s="7"/>
      <c r="F60" s="86">
        <f t="shared" si="0"/>
        <v>0</v>
      </c>
    </row>
    <row r="61" spans="1:6" s="47" customFormat="1" x14ac:dyDescent="0.25">
      <c r="A61" s="30"/>
      <c r="B61" s="87" t="s">
        <v>27</v>
      </c>
      <c r="C61" s="3" t="s">
        <v>66</v>
      </c>
      <c r="D61" s="89"/>
      <c r="E61" s="7"/>
      <c r="F61" s="86">
        <f t="shared" si="0"/>
        <v>0</v>
      </c>
    </row>
    <row r="62" spans="1:6" s="47" customFormat="1" x14ac:dyDescent="0.25">
      <c r="A62" s="30"/>
      <c r="B62" s="76"/>
      <c r="C62" s="77"/>
      <c r="D62" s="69"/>
      <c r="E62" s="69"/>
      <c r="F62" s="71"/>
    </row>
    <row r="63" spans="1:6" s="47" customFormat="1" x14ac:dyDescent="0.25">
      <c r="A63" s="3"/>
      <c r="B63" s="51" t="s">
        <v>28</v>
      </c>
      <c r="C63" s="3"/>
      <c r="D63" s="1"/>
      <c r="E63" s="7"/>
      <c r="F63" s="86"/>
    </row>
    <row r="64" spans="1:6" s="47" customFormat="1" x14ac:dyDescent="0.25">
      <c r="A64" s="3"/>
      <c r="B64" s="87" t="s">
        <v>29</v>
      </c>
      <c r="C64" s="3"/>
      <c r="D64" s="1"/>
      <c r="E64" s="7"/>
      <c r="F64" s="86"/>
    </row>
    <row r="65" spans="1:6" s="47" customFormat="1" x14ac:dyDescent="0.25">
      <c r="A65" s="3"/>
      <c r="B65" s="88" t="s">
        <v>24</v>
      </c>
      <c r="C65" s="3" t="s">
        <v>23</v>
      </c>
      <c r="D65" s="1"/>
      <c r="E65" s="7"/>
      <c r="F65" s="86">
        <f t="shared" ref="F65:F68" si="1">D65*E65</f>
        <v>0</v>
      </c>
    </row>
    <row r="66" spans="1:6" s="47" customFormat="1" x14ac:dyDescent="0.25">
      <c r="A66" s="3"/>
      <c r="B66" s="88" t="s">
        <v>25</v>
      </c>
      <c r="C66" s="3" t="s">
        <v>23</v>
      </c>
      <c r="D66" s="1"/>
      <c r="E66" s="7"/>
      <c r="F66" s="86">
        <f t="shared" si="1"/>
        <v>0</v>
      </c>
    </row>
    <row r="67" spans="1:6" s="47" customFormat="1" x14ac:dyDescent="0.25">
      <c r="A67" s="3"/>
      <c r="B67" s="88" t="s">
        <v>26</v>
      </c>
      <c r="C67" s="3" t="s">
        <v>23</v>
      </c>
      <c r="D67" s="1"/>
      <c r="E67" s="7"/>
      <c r="F67" s="86">
        <f t="shared" si="1"/>
        <v>0</v>
      </c>
    </row>
    <row r="68" spans="1:6" s="47" customFormat="1" x14ac:dyDescent="0.25">
      <c r="A68" s="3"/>
      <c r="B68" s="88" t="s">
        <v>27</v>
      </c>
      <c r="C68" s="3" t="s">
        <v>23</v>
      </c>
      <c r="D68" s="1"/>
      <c r="E68" s="7"/>
      <c r="F68" s="86">
        <f t="shared" si="1"/>
        <v>0</v>
      </c>
    </row>
    <row r="69" spans="1:6" s="47" customFormat="1" x14ac:dyDescent="0.25">
      <c r="A69" s="3"/>
      <c r="B69" s="87" t="s">
        <v>30</v>
      </c>
      <c r="C69" s="3"/>
      <c r="D69" s="1"/>
      <c r="E69" s="7"/>
      <c r="F69" s="86"/>
    </row>
    <row r="70" spans="1:6" s="47" customFormat="1" x14ac:dyDescent="0.25">
      <c r="A70" s="3"/>
      <c r="B70" s="88" t="s">
        <v>24</v>
      </c>
      <c r="C70" s="3" t="s">
        <v>23</v>
      </c>
      <c r="D70" s="1"/>
      <c r="E70" s="7"/>
      <c r="F70" s="86">
        <f t="shared" ref="F70:F73" si="2">D70*E70</f>
        <v>0</v>
      </c>
    </row>
    <row r="71" spans="1:6" s="47" customFormat="1" x14ac:dyDescent="0.25">
      <c r="A71" s="3"/>
      <c r="B71" s="88" t="s">
        <v>25</v>
      </c>
      <c r="C71" s="3" t="s">
        <v>23</v>
      </c>
      <c r="D71" s="1"/>
      <c r="E71" s="7"/>
      <c r="F71" s="86">
        <f t="shared" si="2"/>
        <v>0</v>
      </c>
    </row>
    <row r="72" spans="1:6" s="47" customFormat="1" x14ac:dyDescent="0.25">
      <c r="A72" s="3"/>
      <c r="B72" s="88" t="s">
        <v>26</v>
      </c>
      <c r="C72" s="3" t="s">
        <v>23</v>
      </c>
      <c r="D72" s="1"/>
      <c r="E72" s="7"/>
      <c r="F72" s="86">
        <f t="shared" si="2"/>
        <v>0</v>
      </c>
    </row>
    <row r="73" spans="1:6" s="47" customFormat="1" x14ac:dyDescent="0.25">
      <c r="A73" s="3"/>
      <c r="B73" s="88" t="s">
        <v>27</v>
      </c>
      <c r="C73" s="3" t="s">
        <v>23</v>
      </c>
      <c r="D73" s="1"/>
      <c r="E73" s="7"/>
      <c r="F73" s="86">
        <f t="shared" si="2"/>
        <v>0</v>
      </c>
    </row>
    <row r="74" spans="1:6" s="47" customFormat="1" x14ac:dyDescent="0.25">
      <c r="A74" s="3"/>
      <c r="B74" s="87" t="s">
        <v>31</v>
      </c>
      <c r="C74" s="3"/>
      <c r="D74" s="1"/>
      <c r="E74" s="7"/>
      <c r="F74" s="86"/>
    </row>
    <row r="75" spans="1:6" s="47" customFormat="1" x14ac:dyDescent="0.25">
      <c r="A75" s="3"/>
      <c r="B75" s="88" t="s">
        <v>32</v>
      </c>
      <c r="C75" s="3" t="s">
        <v>23</v>
      </c>
      <c r="D75" s="1"/>
      <c r="E75" s="7"/>
      <c r="F75" s="86">
        <f>D75*E75</f>
        <v>0</v>
      </c>
    </row>
    <row r="76" spans="1:6" s="47" customFormat="1" x14ac:dyDescent="0.25">
      <c r="A76" s="3"/>
      <c r="B76" s="88" t="s">
        <v>33</v>
      </c>
      <c r="C76" s="3" t="s">
        <v>23</v>
      </c>
      <c r="D76" s="1"/>
      <c r="E76" s="7"/>
      <c r="F76" s="86">
        <f>D76*E76</f>
        <v>0</v>
      </c>
    </row>
    <row r="77" spans="1:6" s="47" customFormat="1" x14ac:dyDescent="0.25">
      <c r="A77" s="3"/>
      <c r="B77" s="90" t="s">
        <v>34</v>
      </c>
      <c r="C77" s="3" t="s">
        <v>23</v>
      </c>
      <c r="D77" s="1"/>
      <c r="E77" s="7"/>
      <c r="F77" s="86">
        <f t="shared" ref="F77:F78" si="3">D77*E77</f>
        <v>0</v>
      </c>
    </row>
    <row r="78" spans="1:6" s="47" customFormat="1" x14ac:dyDescent="0.25">
      <c r="A78" s="3"/>
      <c r="B78" s="90" t="s">
        <v>34</v>
      </c>
      <c r="C78" s="3" t="s">
        <v>23</v>
      </c>
      <c r="D78" s="1"/>
      <c r="E78" s="7"/>
      <c r="F78" s="86">
        <f t="shared" si="3"/>
        <v>0</v>
      </c>
    </row>
    <row r="79" spans="1:6" s="47" customFormat="1" x14ac:dyDescent="0.25">
      <c r="A79" s="3"/>
      <c r="B79" s="90"/>
      <c r="C79" s="3"/>
      <c r="D79" s="1"/>
      <c r="E79" s="7"/>
      <c r="F79" s="86"/>
    </row>
    <row r="80" spans="1:6" x14ac:dyDescent="0.25">
      <c r="A80" s="30"/>
      <c r="B80" s="51" t="s">
        <v>75</v>
      </c>
      <c r="C80" s="3" t="s">
        <v>23</v>
      </c>
      <c r="D80" s="78"/>
      <c r="E80" s="105"/>
      <c r="F80" s="106">
        <f>D80*E80</f>
        <v>0</v>
      </c>
    </row>
    <row r="81" spans="1:6" x14ac:dyDescent="0.25">
      <c r="A81" s="107"/>
      <c r="B81" s="112" t="s">
        <v>76</v>
      </c>
      <c r="C81" s="108"/>
      <c r="D81" s="109"/>
      <c r="E81" s="110"/>
      <c r="F81" s="111"/>
    </row>
    <row r="82" spans="1:6" x14ac:dyDescent="0.25">
      <c r="A82" s="107"/>
      <c r="B82" s="112" t="s">
        <v>77</v>
      </c>
      <c r="C82" s="108"/>
      <c r="D82" s="109"/>
      <c r="E82" s="110"/>
      <c r="F82" s="111"/>
    </row>
    <row r="83" spans="1:6" x14ac:dyDescent="0.25">
      <c r="A83" s="107"/>
      <c r="B83" s="113" t="s">
        <v>78</v>
      </c>
      <c r="C83" s="108" t="s">
        <v>23</v>
      </c>
      <c r="D83" s="109"/>
      <c r="E83" s="110"/>
      <c r="F83" s="111">
        <f t="shared" ref="F83:F85" si="4">E83*D83</f>
        <v>0</v>
      </c>
    </row>
    <row r="84" spans="1:6" x14ac:dyDescent="0.25">
      <c r="A84" s="107"/>
      <c r="B84" s="113" t="s">
        <v>78</v>
      </c>
      <c r="C84" s="108" t="s">
        <v>23</v>
      </c>
      <c r="D84" s="109"/>
      <c r="E84" s="110"/>
      <c r="F84" s="111">
        <f t="shared" si="4"/>
        <v>0</v>
      </c>
    </row>
    <row r="85" spans="1:6" x14ac:dyDescent="0.25">
      <c r="A85" s="107"/>
      <c r="B85" s="113" t="s">
        <v>78</v>
      </c>
      <c r="C85" s="108" t="s">
        <v>23</v>
      </c>
      <c r="D85" s="109"/>
      <c r="E85" s="110"/>
      <c r="F85" s="111">
        <f t="shared" si="4"/>
        <v>0</v>
      </c>
    </row>
    <row r="86" spans="1:6" x14ac:dyDescent="0.25">
      <c r="A86" s="30"/>
      <c r="B86" s="51"/>
      <c r="C86" s="3"/>
      <c r="D86" s="78"/>
      <c r="E86" s="105"/>
      <c r="F86" s="106"/>
    </row>
    <row r="87" spans="1:6" x14ac:dyDescent="0.25">
      <c r="A87" s="107"/>
      <c r="B87" s="114" t="s">
        <v>84</v>
      </c>
      <c r="C87" s="108" t="s">
        <v>23</v>
      </c>
      <c r="D87" s="109"/>
      <c r="E87" s="110"/>
      <c r="F87" s="111">
        <f t="shared" ref="F87" si="5">E87*D87</f>
        <v>0</v>
      </c>
    </row>
    <row r="88" spans="1:6" x14ac:dyDescent="0.25">
      <c r="A88" s="107"/>
      <c r="B88" s="113" t="s">
        <v>79</v>
      </c>
      <c r="C88" s="108"/>
      <c r="D88" s="109"/>
      <c r="E88" s="110"/>
      <c r="F88" s="111"/>
    </row>
    <row r="89" spans="1:6" x14ac:dyDescent="0.25">
      <c r="A89" s="107"/>
      <c r="B89" s="113" t="s">
        <v>77</v>
      </c>
      <c r="C89" s="108"/>
      <c r="D89" s="109"/>
      <c r="E89" s="110"/>
      <c r="F89" s="111"/>
    </row>
    <row r="90" spans="1:6" x14ac:dyDescent="0.25">
      <c r="A90" s="107"/>
      <c r="B90" s="113"/>
      <c r="C90" s="108"/>
      <c r="D90" s="109"/>
      <c r="E90" s="110"/>
      <c r="F90" s="111"/>
    </row>
    <row r="91" spans="1:6" x14ac:dyDescent="0.25">
      <c r="A91" s="107"/>
      <c r="B91" s="114" t="s">
        <v>80</v>
      </c>
      <c r="C91" s="108" t="s">
        <v>21</v>
      </c>
      <c r="D91" s="109"/>
      <c r="E91" s="110"/>
      <c r="F91" s="111">
        <f t="shared" ref="F91:F97" si="6">E91*D91</f>
        <v>0</v>
      </c>
    </row>
    <row r="92" spans="1:6" x14ac:dyDescent="0.25">
      <c r="A92" s="107"/>
      <c r="B92" s="114" t="s">
        <v>81</v>
      </c>
      <c r="C92" s="108" t="s">
        <v>21</v>
      </c>
      <c r="D92" s="109"/>
      <c r="E92" s="110"/>
      <c r="F92" s="111">
        <f t="shared" si="6"/>
        <v>0</v>
      </c>
    </row>
    <row r="93" spans="1:6" x14ac:dyDescent="0.25">
      <c r="A93" s="107"/>
      <c r="B93" s="114"/>
      <c r="C93" s="108"/>
      <c r="D93" s="109"/>
      <c r="E93" s="110"/>
      <c r="F93" s="111"/>
    </row>
    <row r="94" spans="1:6" x14ac:dyDescent="0.25">
      <c r="A94" s="107"/>
      <c r="B94" s="114" t="s">
        <v>88</v>
      </c>
      <c r="C94" s="108" t="s">
        <v>23</v>
      </c>
      <c r="D94" s="109"/>
      <c r="E94" s="110"/>
      <c r="F94" s="111">
        <f t="shared" ref="F94" si="7">E94*D94</f>
        <v>0</v>
      </c>
    </row>
    <row r="95" spans="1:6" x14ac:dyDescent="0.25">
      <c r="A95" s="107"/>
      <c r="B95" s="114" t="s">
        <v>87</v>
      </c>
      <c r="C95" s="108" t="s">
        <v>23</v>
      </c>
      <c r="D95" s="109"/>
      <c r="E95" s="110"/>
      <c r="F95" s="111">
        <f t="shared" ref="F95" si="8">E95*D95</f>
        <v>0</v>
      </c>
    </row>
    <row r="96" spans="1:6" x14ac:dyDescent="0.25">
      <c r="A96" s="107"/>
      <c r="B96" s="114" t="s">
        <v>82</v>
      </c>
      <c r="C96" s="3" t="s">
        <v>66</v>
      </c>
      <c r="D96" s="109"/>
      <c r="E96" s="110"/>
      <c r="F96" s="111">
        <f t="shared" si="6"/>
        <v>0</v>
      </c>
    </row>
    <row r="97" spans="1:6" x14ac:dyDescent="0.25">
      <c r="A97" s="107"/>
      <c r="B97" s="114" t="s">
        <v>83</v>
      </c>
      <c r="C97" s="108" t="s">
        <v>23</v>
      </c>
      <c r="D97" s="109"/>
      <c r="E97" s="110"/>
      <c r="F97" s="111">
        <f t="shared" si="6"/>
        <v>0</v>
      </c>
    </row>
    <row r="98" spans="1:6" x14ac:dyDescent="0.25">
      <c r="A98" s="30"/>
      <c r="B98" s="75"/>
      <c r="C98" s="77"/>
      <c r="D98" s="69"/>
      <c r="E98" s="69"/>
      <c r="F98" s="71"/>
    </row>
    <row r="99" spans="1:6" x14ac:dyDescent="0.25">
      <c r="A99" s="30"/>
      <c r="B99" s="80" t="s">
        <v>69</v>
      </c>
      <c r="C99" s="1" t="s">
        <v>21</v>
      </c>
      <c r="D99" s="78"/>
      <c r="E99" s="81"/>
      <c r="F99" s="79">
        <f>E99*D99</f>
        <v>0</v>
      </c>
    </row>
    <row r="100" spans="1:6" x14ac:dyDescent="0.25">
      <c r="A100" s="30"/>
      <c r="B100" s="80" t="s">
        <v>72</v>
      </c>
      <c r="C100" s="1" t="s">
        <v>21</v>
      </c>
      <c r="D100" s="78"/>
      <c r="E100" s="69"/>
      <c r="F100" s="79">
        <f>E100*D100</f>
        <v>0</v>
      </c>
    </row>
    <row r="101" spans="1:6" x14ac:dyDescent="0.25">
      <c r="A101" s="3"/>
      <c r="B101" s="80" t="s">
        <v>70</v>
      </c>
      <c r="C101" s="1" t="s">
        <v>21</v>
      </c>
      <c r="D101" s="78"/>
      <c r="E101" s="69"/>
      <c r="F101" s="79">
        <f>E101*D101</f>
        <v>0</v>
      </c>
    </row>
    <row r="102" spans="1:6" x14ac:dyDescent="0.25">
      <c r="A102" s="3"/>
      <c r="B102" s="104" t="s">
        <v>71</v>
      </c>
      <c r="C102" s="1" t="s">
        <v>21</v>
      </c>
      <c r="D102" s="78"/>
      <c r="E102" s="69"/>
      <c r="F102" s="79">
        <f>E102*D102</f>
        <v>0</v>
      </c>
    </row>
    <row r="103" spans="1:6" x14ac:dyDescent="0.25">
      <c r="A103" s="3"/>
      <c r="B103" s="87"/>
      <c r="C103" s="3"/>
      <c r="D103" s="89"/>
      <c r="E103" s="7"/>
      <c r="F103" s="86"/>
    </row>
    <row r="104" spans="1:6" ht="26.4" x14ac:dyDescent="0.25">
      <c r="A104" s="3"/>
      <c r="B104" s="51" t="s">
        <v>59</v>
      </c>
      <c r="C104" s="1" t="s">
        <v>21</v>
      </c>
      <c r="D104" s="89"/>
      <c r="E104" s="7"/>
      <c r="F104" s="79">
        <f>E104*D104</f>
        <v>0</v>
      </c>
    </row>
    <row r="105" spans="1:6" x14ac:dyDescent="0.25">
      <c r="A105" s="3"/>
      <c r="B105" s="87"/>
      <c r="C105" s="3"/>
      <c r="D105" s="89"/>
      <c r="E105" s="7"/>
      <c r="F105" s="86"/>
    </row>
    <row r="106" spans="1:6" x14ac:dyDescent="0.25">
      <c r="A106" s="30"/>
      <c r="B106" s="76" t="s">
        <v>60</v>
      </c>
      <c r="C106" s="77"/>
      <c r="D106" s="78"/>
      <c r="E106" s="81"/>
      <c r="F106" s="83">
        <f>SUM(F43:F104)</f>
        <v>0</v>
      </c>
    </row>
    <row r="107" spans="1:6" x14ac:dyDescent="0.25">
      <c r="A107" s="3"/>
      <c r="B107" s="87"/>
      <c r="C107" s="3"/>
      <c r="D107" s="49"/>
      <c r="E107" s="7"/>
      <c r="F107" s="86"/>
    </row>
    <row r="108" spans="1:6" x14ac:dyDescent="0.25">
      <c r="A108" s="3"/>
      <c r="B108" s="76"/>
      <c r="C108" s="77"/>
      <c r="D108" s="102"/>
      <c r="E108" s="69"/>
      <c r="F108" s="71"/>
    </row>
    <row r="109" spans="1:6" x14ac:dyDescent="0.25">
      <c r="A109" s="30" t="s">
        <v>57</v>
      </c>
      <c r="B109" s="75" t="s">
        <v>37</v>
      </c>
      <c r="C109" s="56"/>
      <c r="D109" s="3"/>
      <c r="E109" s="7"/>
      <c r="F109" s="7"/>
    </row>
    <row r="110" spans="1:6" x14ac:dyDescent="0.25">
      <c r="A110" s="3"/>
      <c r="B110" s="51"/>
      <c r="C110" s="3"/>
      <c r="D110" s="1"/>
      <c r="E110" s="7"/>
      <c r="F110" s="86"/>
    </row>
    <row r="111" spans="1:6" x14ac:dyDescent="0.25">
      <c r="A111" s="3"/>
      <c r="B111" s="51" t="s">
        <v>38</v>
      </c>
      <c r="C111" s="3" t="s">
        <v>22</v>
      </c>
      <c r="D111" s="1"/>
      <c r="E111" s="7"/>
      <c r="F111" s="86">
        <f t="shared" ref="F111:F112" si="9">D111*E111</f>
        <v>0</v>
      </c>
    </row>
    <row r="112" spans="1:6" x14ac:dyDescent="0.25">
      <c r="A112" s="3"/>
      <c r="B112" s="51" t="s">
        <v>39</v>
      </c>
      <c r="C112" s="3" t="s">
        <v>22</v>
      </c>
      <c r="D112" s="1"/>
      <c r="E112" s="7"/>
      <c r="F112" s="86">
        <f t="shared" si="9"/>
        <v>0</v>
      </c>
    </row>
    <row r="113" spans="1:6" x14ac:dyDescent="0.25">
      <c r="A113" s="3"/>
      <c r="B113" s="51"/>
      <c r="C113" s="3"/>
      <c r="D113" s="1"/>
      <c r="E113" s="7"/>
      <c r="F113" s="86"/>
    </row>
    <row r="114" spans="1:6" x14ac:dyDescent="0.25">
      <c r="A114" s="3"/>
      <c r="B114" s="76" t="s">
        <v>61</v>
      </c>
      <c r="C114" s="77"/>
      <c r="D114" s="69"/>
      <c r="E114" s="69"/>
      <c r="F114" s="101">
        <f>SUM(F110:F113)</f>
        <v>0</v>
      </c>
    </row>
    <row r="115" spans="1:6" x14ac:dyDescent="0.25">
      <c r="A115" s="3"/>
      <c r="B115" s="87"/>
      <c r="C115" s="3"/>
      <c r="D115" s="49"/>
      <c r="E115" s="7"/>
      <c r="F115" s="86"/>
    </row>
    <row r="116" spans="1:6" x14ac:dyDescent="0.25">
      <c r="A116" s="91"/>
      <c r="B116" s="76"/>
      <c r="C116" s="3"/>
      <c r="D116" s="1"/>
      <c r="E116" s="92"/>
      <c r="F116" s="93"/>
    </row>
    <row r="117" spans="1:6" ht="26.4" x14ac:dyDescent="0.25">
      <c r="A117" s="31" t="s">
        <v>0</v>
      </c>
      <c r="B117" s="31"/>
      <c r="C117" s="24"/>
      <c r="D117" s="24"/>
      <c r="E117" s="25"/>
      <c r="F117" s="25" t="s">
        <v>1</v>
      </c>
    </row>
    <row r="118" spans="1:6" x14ac:dyDescent="0.25">
      <c r="A118" s="85"/>
      <c r="B118" s="27"/>
      <c r="C118" s="1"/>
      <c r="D118" s="2"/>
      <c r="E118" s="6"/>
      <c r="F118" s="6"/>
    </row>
    <row r="119" spans="1:6" ht="26.4" x14ac:dyDescent="0.25">
      <c r="A119" s="70" t="str">
        <f>A26</f>
        <v>3.2</v>
      </c>
      <c r="B119" s="94" t="str">
        <f>B26</f>
        <v>ETUDES D'EXECUTION (EXE) ET PLANS D'ATELIER ET DE CHANTIER (PAC)</v>
      </c>
      <c r="C119" s="1"/>
      <c r="D119" s="2"/>
      <c r="E119" s="6"/>
      <c r="F119" s="7">
        <f>F30</f>
        <v>0</v>
      </c>
    </row>
    <row r="120" spans="1:6" x14ac:dyDescent="0.25">
      <c r="A120" s="70" t="str">
        <f>A33</f>
        <v>3.3</v>
      </c>
      <c r="B120" s="54" t="str">
        <f>B33</f>
        <v>PREAMBULE</v>
      </c>
      <c r="C120" s="1"/>
      <c r="D120" s="2"/>
      <c r="E120" s="6"/>
      <c r="F120" s="7">
        <f>F39</f>
        <v>0</v>
      </c>
    </row>
    <row r="121" spans="1:6" x14ac:dyDescent="0.25">
      <c r="A121" s="70" t="str">
        <f>A41</f>
        <v>3.4</v>
      </c>
      <c r="B121" s="54" t="str">
        <f>B41</f>
        <v>DEPOSE - NEUTRALISATION - ISOLEMENT - REMPLACEMENT</v>
      </c>
      <c r="C121" s="1"/>
      <c r="D121" s="3"/>
      <c r="E121" s="79"/>
      <c r="F121" s="79">
        <f>F106</f>
        <v>0</v>
      </c>
    </row>
    <row r="122" spans="1:6" x14ac:dyDescent="0.25">
      <c r="A122" s="70" t="str">
        <f>A109</f>
        <v>3.5</v>
      </c>
      <c r="B122" s="54" t="str">
        <f>B109</f>
        <v>ETUDES, MISE EN SERVICE, ESSAIS, DOE</v>
      </c>
      <c r="C122" s="1"/>
      <c r="D122" s="3"/>
      <c r="E122" s="79"/>
      <c r="F122" s="79">
        <f>F114</f>
        <v>0</v>
      </c>
    </row>
    <row r="123" spans="1:6" x14ac:dyDescent="0.25">
      <c r="A123" s="70"/>
      <c r="B123" s="54"/>
      <c r="C123" s="1"/>
      <c r="D123" s="3"/>
      <c r="E123" s="79"/>
      <c r="F123" s="79"/>
    </row>
    <row r="124" spans="1:6" ht="14.4" thickBot="1" x14ac:dyDescent="0.3">
      <c r="A124" s="50"/>
      <c r="B124" s="22" t="s">
        <v>35</v>
      </c>
      <c r="C124" s="19"/>
      <c r="D124" s="19"/>
      <c r="E124" s="52"/>
      <c r="F124" s="52">
        <f>SUM(F119:F123)</f>
        <v>0</v>
      </c>
    </row>
    <row r="125" spans="1:6" ht="14.4" thickTop="1" x14ac:dyDescent="0.25">
      <c r="A125" s="91"/>
      <c r="B125" s="17"/>
      <c r="C125" s="95"/>
      <c r="D125" s="96"/>
      <c r="E125" s="97"/>
      <c r="F125" s="98"/>
    </row>
    <row r="126" spans="1:6" ht="14.4" thickBot="1" x14ac:dyDescent="0.3">
      <c r="A126" s="91"/>
      <c r="B126" s="18" t="s">
        <v>11</v>
      </c>
      <c r="C126" s="19"/>
      <c r="D126" s="19"/>
      <c r="E126" s="52"/>
      <c r="F126" s="52">
        <f>F124*0.2</f>
        <v>0</v>
      </c>
    </row>
    <row r="127" spans="1:6" ht="14.4" thickTop="1" x14ac:dyDescent="0.25">
      <c r="A127" s="91"/>
      <c r="B127" s="23"/>
      <c r="C127" s="2"/>
      <c r="D127" s="96"/>
      <c r="E127" s="97"/>
      <c r="F127" s="98"/>
    </row>
    <row r="128" spans="1:6" ht="14.4" thickBot="1" x14ac:dyDescent="0.3">
      <c r="A128" s="99"/>
      <c r="B128" s="21" t="s">
        <v>36</v>
      </c>
      <c r="C128" s="20"/>
      <c r="D128" s="20"/>
      <c r="E128" s="100"/>
      <c r="F128" s="52">
        <f>F124+F126</f>
        <v>0</v>
      </c>
    </row>
    <row r="129" spans="1:6" ht="13.8" thickTop="1" x14ac:dyDescent="0.25">
      <c r="A129" s="57"/>
      <c r="B129" s="58"/>
      <c r="C129" s="59"/>
      <c r="D129" s="60"/>
      <c r="E129" s="60"/>
      <c r="F129" s="61"/>
    </row>
    <row r="130" spans="1:6" x14ac:dyDescent="0.25">
      <c r="A130" s="62"/>
      <c r="B130" s="4" t="s">
        <v>14</v>
      </c>
      <c r="F130" s="63"/>
    </row>
    <row r="131" spans="1:6" x14ac:dyDescent="0.25">
      <c r="A131" s="62"/>
      <c r="F131" s="63"/>
    </row>
    <row r="132" spans="1:6" x14ac:dyDescent="0.25">
      <c r="A132" s="62"/>
      <c r="F132" s="63"/>
    </row>
    <row r="133" spans="1:6" x14ac:dyDescent="0.25">
      <c r="A133" s="62"/>
      <c r="F133" s="63"/>
    </row>
    <row r="134" spans="1:6" x14ac:dyDescent="0.25">
      <c r="A134" s="62"/>
      <c r="F134" s="63"/>
    </row>
    <row r="135" spans="1:6" x14ac:dyDescent="0.25">
      <c r="A135" s="62"/>
      <c r="F135" s="63"/>
    </row>
    <row r="136" spans="1:6" x14ac:dyDescent="0.25">
      <c r="A136" s="62"/>
      <c r="F136" s="63"/>
    </row>
    <row r="137" spans="1:6" x14ac:dyDescent="0.25">
      <c r="A137" s="62"/>
      <c r="F137" s="63"/>
    </row>
    <row r="138" spans="1:6" x14ac:dyDescent="0.25">
      <c r="A138" s="64"/>
      <c r="B138" s="65"/>
      <c r="C138" s="66"/>
      <c r="D138" s="67"/>
      <c r="E138" s="67"/>
      <c r="F138" s="68"/>
    </row>
  </sheetData>
  <mergeCells count="13">
    <mergeCell ref="C13:F13"/>
    <mergeCell ref="B1:C1"/>
    <mergeCell ref="B2:C2"/>
    <mergeCell ref="B3:C3"/>
    <mergeCell ref="C8:F8"/>
    <mergeCell ref="C9:F9"/>
    <mergeCell ref="C10:F10"/>
    <mergeCell ref="C12:F12"/>
    <mergeCell ref="A5:F5"/>
    <mergeCell ref="C7:F7"/>
    <mergeCell ref="C11:F11"/>
    <mergeCell ref="D2:F2"/>
    <mergeCell ref="D3:F3"/>
  </mergeCells>
  <phoneticPr fontId="0" type="noConversion"/>
  <printOptions horizontalCentered="1"/>
  <pageMargins left="0.51181102362204722" right="0.51181102362204722" top="0.43307086614173229" bottom="0.51181102362204722" header="0.51181102362204722" footer="0.31496062992125984"/>
  <pageSetup paperSize="9" scale="78" fitToHeight="0" orientation="portrait" useFirstPageNumber="1" horizontalDpi="4294967294" r:id="rId1"/>
  <headerFooter alignWithMargins="0">
    <oddFooter>&amp;CPage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coef</vt:lpstr>
      <vt:lpstr>DPGF!Impression_des_titres</vt:lpstr>
    </vt:vector>
  </TitlesOfParts>
  <Company>ALFA ETUDES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Rémi LECOCQ</cp:lastModifiedBy>
  <cp:lastPrinted>2025-05-19T09:52:30Z</cp:lastPrinted>
  <dcterms:created xsi:type="dcterms:W3CDTF">2004-05-27T19:45:29Z</dcterms:created>
  <dcterms:modified xsi:type="dcterms:W3CDTF">2025-05-21T14:33:22Z</dcterms:modified>
</cp:coreProperties>
</file>